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" sheetId="1" r:id="rId4"/>
    <sheet state="visible" name="Indice" sheetId="2" r:id="rId5"/>
  </sheets>
  <definedNames>
    <definedName localSheetId="0" name="_ftnref1">#REF!</definedName>
    <definedName localSheetId="0" name="_ftn1">Calcul!$F$28</definedName>
    <definedName localSheetId="0" name="OLE_LINK5">Calcul!$F$6</definedName>
  </definedNames>
  <calcPr/>
  <extLst>
    <ext uri="GoogleSheetsCustomDataVersion2">
      <go:sheetsCustomData xmlns:go="http://customooxmlschemas.google.com/" r:id="rId6" roundtripDataChecksum="9IG0HB/IpLKFRqNZo5O/yWnLvhaeM9udmwdBSVmOUVw="/>
    </ext>
  </extLst>
</workbook>
</file>

<file path=xl/sharedStrings.xml><?xml version="1.0" encoding="utf-8"?>
<sst xmlns="http://schemas.openxmlformats.org/spreadsheetml/2006/main" count="45" uniqueCount="37">
  <si>
    <t>Grille de calcul des hausses de loyers 2024</t>
  </si>
  <si>
    <t xml:space="preserve">Nb. de logements dans l'immeuble : </t>
  </si>
  <si>
    <t>Type de chauffage :</t>
  </si>
  <si>
    <r>
      <rPr>
        <rFont val="Calibri"/>
        <b/>
        <color theme="1"/>
        <sz val="11.0"/>
        <u/>
      </rPr>
      <t>NA</t>
    </r>
    <r>
      <rPr>
        <rFont val="Calibri"/>
        <color theme="1"/>
        <sz val="11.0"/>
      </rPr>
      <t xml:space="preserve"> non-inclus</t>
    </r>
  </si>
  <si>
    <r>
      <rPr>
        <rFont val="Calibri"/>
        <b/>
        <color theme="1"/>
        <sz val="11.0"/>
        <u/>
      </rPr>
      <t xml:space="preserve">G </t>
    </r>
    <r>
      <rPr>
        <rFont val="Calibri"/>
        <color theme="1"/>
        <sz val="11.0"/>
      </rPr>
      <t>: gaz</t>
    </r>
  </si>
  <si>
    <t>NA</t>
  </si>
  <si>
    <t>Augmentation demandée :</t>
  </si>
  <si>
    <r>
      <rPr>
        <rFont val="Calibri"/>
        <b/>
        <color theme="1"/>
        <sz val="11.0"/>
        <u/>
      </rPr>
      <t xml:space="preserve">M </t>
    </r>
    <r>
      <rPr>
        <rFont val="Calibri"/>
        <color theme="1"/>
        <sz val="11.0"/>
      </rPr>
      <t>: Mazout</t>
    </r>
  </si>
  <si>
    <r>
      <rPr>
        <rFont val="Calibri"/>
        <b/>
        <color theme="1"/>
        <sz val="11.0"/>
        <u/>
      </rPr>
      <t xml:space="preserve">E </t>
    </r>
    <r>
      <rPr>
        <rFont val="Calibri"/>
        <color theme="1"/>
        <sz val="11.0"/>
      </rPr>
      <t>: électrique</t>
    </r>
  </si>
  <si>
    <t>Loyer courant</t>
  </si>
  <si>
    <t>X</t>
  </si>
  <si>
    <t>% d'estimation de la Régie</t>
  </si>
  <si>
    <t>Sous total 1</t>
  </si>
  <si>
    <t>Taxes municipales</t>
  </si>
  <si>
    <t>+</t>
  </si>
  <si>
    <t>Taxes scolaires</t>
  </si>
  <si>
    <t>Sous total 2</t>
  </si>
  <si>
    <t>2023-2024</t>
  </si>
  <si>
    <t xml:space="preserve">nb de logements </t>
  </si>
  <si>
    <t>divisé par 12 mois</t>
  </si>
  <si>
    <t>2022-2023</t>
  </si>
  <si>
    <t>somme</t>
  </si>
  <si>
    <t xml:space="preserve">Diff. </t>
  </si>
  <si>
    <t>Réparations majeures dans mon logement en 2023 s'il y a lieu</t>
  </si>
  <si>
    <t>Sous total 3</t>
  </si>
  <si>
    <t>=</t>
  </si>
  <si>
    <t>sur 12 mois</t>
  </si>
  <si>
    <t>Montant :</t>
  </si>
  <si>
    <t>Indice de la régie :</t>
  </si>
  <si>
    <t>Réparations majeures dans mon immeuble en 2023 s'il y a lieu</t>
  </si>
  <si>
    <t>sur nb d'appart</t>
  </si>
  <si>
    <t>Sous total 4</t>
  </si>
  <si>
    <t>GRAND TOTAL</t>
  </si>
  <si>
    <t xml:space="preserve">N'oubliez pas que vous avez le droit de refuser une hausse de loyer tout en conservant votre logement! </t>
  </si>
  <si>
    <t>E</t>
  </si>
  <si>
    <t>G</t>
  </si>
  <si>
    <t>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</si>
</sst>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&quot;$&quot;"/>
  </numFmts>
  <fonts count="14">
    <font>
      <sz val="11.0"/>
      <color theme="1"/>
      <name val="Calibri"/>
      <scheme val="minor"/>
    </font>
    <font>
      <b/>
      <u/>
      <sz val="14.0"/>
      <color theme="1"/>
      <name val="Calibri"/>
    </font>
    <font>
      <b/>
      <u/>
      <sz val="14.0"/>
      <color theme="1"/>
      <name val="Calibri"/>
    </font>
    <font>
      <sz val="11.0"/>
      <color rgb="FF444444"/>
      <name val="Calibri"/>
    </font>
    <font>
      <sz val="11.0"/>
      <color theme="1"/>
      <name val="Calibri"/>
    </font>
    <font>
      <color theme="1"/>
      <name val="Calibri"/>
    </font>
    <font>
      <b/>
      <sz val="10.0"/>
      <color theme="1"/>
      <name val="Calibri"/>
    </font>
    <font>
      <sz val="10.0"/>
      <color theme="1"/>
      <name val="Calibri"/>
    </font>
    <font/>
    <font>
      <b/>
      <u/>
      <sz val="11.0"/>
      <color theme="1"/>
      <name val="Calibri"/>
    </font>
    <font>
      <b/>
      <sz val="11.0"/>
      <color theme="1"/>
      <name val="Calibri"/>
    </font>
    <font>
      <b/>
      <u/>
      <sz val="11.0"/>
      <color theme="1"/>
      <name val="Calibri"/>
    </font>
    <font>
      <b/>
      <u/>
      <sz val="10.0"/>
      <color theme="1"/>
      <name val="Calibri"/>
    </font>
    <font>
      <u/>
      <sz val="11.0"/>
      <color theme="1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0" fontId="3" numFmtId="0" xfId="0" applyFont="1"/>
    <xf borderId="0" fillId="0" fontId="4" numFmtId="0" xfId="0" applyAlignment="1" applyFont="1">
      <alignment horizontal="left"/>
    </xf>
    <xf borderId="1" fillId="2" fontId="4" numFmtId="0" xfId="0" applyBorder="1" applyFill="1" applyFont="1"/>
    <xf borderId="0" fillId="0" fontId="5" numFmtId="0" xfId="0" applyFont="1"/>
    <xf borderId="2" fillId="2" fontId="4" numFmtId="0" xfId="0" applyAlignment="1" applyBorder="1" applyFont="1">
      <alignment readingOrder="0"/>
    </xf>
    <xf borderId="0" fillId="0" fontId="4" numFmtId="9" xfId="0" applyAlignment="1" applyFont="1" applyNumberFormat="1">
      <alignment horizontal="right"/>
    </xf>
    <xf borderId="2" fillId="0" fontId="4" numFmtId="164" xfId="0" applyBorder="1" applyFont="1" applyNumberFormat="1"/>
    <xf borderId="0" fillId="0" fontId="6" numFmtId="0" xfId="0" applyAlignment="1" applyFont="1">
      <alignment horizontal="left" shrinkToFit="0" vertical="top" wrapText="1"/>
    </xf>
    <xf borderId="0" fillId="0" fontId="7" numFmtId="9" xfId="0" applyAlignment="1" applyFont="1" applyNumberFormat="1">
      <alignment horizontal="right" shrinkToFit="0" wrapText="1"/>
    </xf>
    <xf borderId="0" fillId="0" fontId="4" numFmtId="0" xfId="0" applyAlignment="1" applyFont="1">
      <alignment horizontal="center"/>
    </xf>
    <xf borderId="3" fillId="2" fontId="4" numFmtId="0" xfId="0" applyAlignment="1" applyBorder="1" applyFont="1">
      <alignment horizontal="center"/>
    </xf>
    <xf borderId="4" fillId="0" fontId="8" numFmtId="0" xfId="0" applyBorder="1" applyFont="1"/>
    <xf borderId="3" fillId="3" fontId="4" numFmtId="10" xfId="0" applyAlignment="1" applyBorder="1" applyFill="1" applyFont="1" applyNumberFormat="1">
      <alignment horizontal="center"/>
    </xf>
    <xf borderId="2" fillId="4" fontId="4" numFmtId="0" xfId="0" applyBorder="1" applyFill="1" applyFont="1"/>
    <xf borderId="2" fillId="0" fontId="4" numFmtId="0" xfId="0" applyAlignment="1" applyBorder="1" applyFont="1">
      <alignment horizontal="left" readingOrder="0"/>
    </xf>
    <xf borderId="2" fillId="2" fontId="4" numFmtId="4" xfId="0" applyBorder="1" applyFont="1" applyNumberFormat="1"/>
    <xf borderId="2" fillId="0" fontId="4" numFmtId="0" xfId="0" applyAlignment="1" applyBorder="1" applyFont="1">
      <alignment readingOrder="0"/>
    </xf>
    <xf borderId="2" fillId="2" fontId="4" numFmtId="4" xfId="0" applyAlignment="1" applyBorder="1" applyFont="1" applyNumberFormat="1">
      <alignment horizontal="right" vertical="bottom"/>
    </xf>
    <xf borderId="5" fillId="0" fontId="4" numFmtId="0" xfId="0" applyBorder="1" applyFont="1"/>
    <xf borderId="5" fillId="0" fontId="4" numFmtId="0" xfId="0" applyAlignment="1" applyBorder="1" applyFont="1">
      <alignment horizontal="center" shrinkToFit="0" wrapText="1"/>
    </xf>
    <xf borderId="6" fillId="2" fontId="4" numFmtId="4" xfId="0" applyAlignment="1" applyBorder="1" applyFont="1" applyNumberFormat="1">
      <alignment horizontal="right" vertical="bottom"/>
    </xf>
    <xf borderId="6" fillId="0" fontId="4" numFmtId="0" xfId="0" applyAlignment="1" applyBorder="1" applyFont="1">
      <alignment horizontal="center"/>
    </xf>
    <xf borderId="6" fillId="0" fontId="8" numFmtId="0" xfId="0" applyBorder="1" applyFont="1"/>
    <xf borderId="2" fillId="0" fontId="4" numFmtId="0" xfId="0" applyAlignment="1" applyBorder="1" applyFont="1">
      <alignment horizontal="left"/>
    </xf>
    <xf borderId="2" fillId="4" fontId="4" numFmtId="4" xfId="0" applyBorder="1" applyFont="1" applyNumberFormat="1"/>
    <xf borderId="7" fillId="4" fontId="4" numFmtId="0" xfId="0" applyBorder="1" applyFont="1"/>
    <xf borderId="0" fillId="0" fontId="5" numFmtId="0" xfId="0" applyAlignment="1" applyFont="1">
      <alignment readingOrder="0"/>
    </xf>
    <xf borderId="2" fillId="2" fontId="4" numFmtId="3" xfId="0" applyBorder="1" applyFont="1" applyNumberFormat="1"/>
    <xf borderId="2" fillId="4" fontId="4" numFmtId="10" xfId="0" applyAlignment="1" applyBorder="1" applyFont="1" applyNumberFormat="1">
      <alignment readingOrder="0"/>
    </xf>
    <xf borderId="0" fillId="0" fontId="4" numFmtId="0" xfId="0" applyAlignment="1" applyFont="1">
      <alignment horizontal="center" shrinkToFit="0" wrapText="1"/>
    </xf>
    <xf borderId="0" fillId="0" fontId="9" numFmtId="0" xfId="0" applyAlignment="1" applyFont="1">
      <alignment horizontal="right"/>
    </xf>
    <xf borderId="0" fillId="0" fontId="10" numFmtId="0" xfId="0" applyFont="1"/>
    <xf borderId="8" fillId="0" fontId="4" numFmtId="0" xfId="0" applyBorder="1" applyFont="1"/>
    <xf borderId="2" fillId="4" fontId="11" numFmtId="0" xfId="0" applyBorder="1" applyFont="1"/>
    <xf borderId="0" fillId="0" fontId="12" numFmtId="0" xfId="0" applyFont="1"/>
    <xf borderId="0" fillId="0" fontId="13" numFmtId="0" xfId="0" applyFont="1"/>
    <xf borderId="0" fillId="0" fontId="4" numFmtId="10" xfId="0" applyAlignment="1" applyFont="1" applyNumberFormat="1">
      <alignment horizontal="right" readingOrder="0"/>
    </xf>
    <xf borderId="0" fillId="0" fontId="7" numFmtId="10" xfId="0" applyAlignment="1" applyFont="1" applyNumberFormat="1">
      <alignment horizontal="right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5" width="11.43"/>
    <col customWidth="1" min="6" max="6" width="19.43"/>
    <col customWidth="1" min="7" max="7" width="14.29"/>
    <col customWidth="1" min="8" max="8" width="12.29"/>
    <col customWidth="1" min="9" max="26" width="11.43"/>
  </cols>
  <sheetData>
    <row r="1" ht="14.25" customHeight="1">
      <c r="A1" s="1" t="s">
        <v>0</v>
      </c>
    </row>
    <row r="2" ht="14.25" customHeight="1">
      <c r="A2" s="2"/>
      <c r="B2" s="2"/>
      <c r="C2" s="2"/>
      <c r="D2" s="2"/>
      <c r="E2" s="2"/>
      <c r="F2" s="2"/>
      <c r="G2" s="2"/>
      <c r="H2" s="2"/>
      <c r="I2" s="2"/>
    </row>
    <row r="3" ht="14.25" customHeight="1">
      <c r="A3" s="3"/>
      <c r="B3" s="2"/>
      <c r="C3" s="2"/>
      <c r="D3" s="2"/>
      <c r="E3" s="2"/>
      <c r="F3" s="2"/>
      <c r="G3" s="2"/>
      <c r="H3" s="2"/>
      <c r="I3" s="2"/>
    </row>
    <row r="4" ht="14.25" customHeight="1">
      <c r="A4" s="4" t="s">
        <v>1</v>
      </c>
      <c r="D4" s="5"/>
      <c r="F4" s="6" t="s">
        <v>2</v>
      </c>
      <c r="G4" s="6" t="s">
        <v>3</v>
      </c>
      <c r="H4" s="6" t="s">
        <v>4</v>
      </c>
      <c r="I4" s="7" t="s">
        <v>5</v>
      </c>
      <c r="M4" s="8"/>
    </row>
    <row r="5" ht="14.25" customHeight="1">
      <c r="A5" s="4" t="s">
        <v>6</v>
      </c>
      <c r="D5" s="9"/>
      <c r="F5" s="10"/>
      <c r="G5" s="6" t="s">
        <v>7</v>
      </c>
      <c r="H5" s="6" t="s">
        <v>8</v>
      </c>
      <c r="M5" s="11"/>
    </row>
    <row r="6" ht="14.25" customHeight="1"/>
    <row r="7" ht="14.25" customHeight="1">
      <c r="A7" s="6" t="s">
        <v>9</v>
      </c>
      <c r="C7" s="12" t="s">
        <v>10</v>
      </c>
      <c r="D7" s="6" t="s">
        <v>11</v>
      </c>
      <c r="I7" s="6" t="s">
        <v>12</v>
      </c>
    </row>
    <row r="8" ht="14.25" customHeight="1">
      <c r="A8" s="13"/>
      <c r="B8" s="14"/>
      <c r="D8" s="15">
        <f>VLOOKUP(I4,Indice!A1:B4,2,FALSE)</f>
        <v>0.04</v>
      </c>
      <c r="E8" s="14"/>
      <c r="I8" s="16">
        <f>A8*D8</f>
        <v>0</v>
      </c>
    </row>
    <row r="9" ht="14.25" customHeight="1"/>
    <row r="10" ht="14.25" customHeight="1">
      <c r="A10" s="6" t="s">
        <v>13</v>
      </c>
      <c r="C10" s="12" t="s">
        <v>14</v>
      </c>
      <c r="D10" s="6" t="s">
        <v>15</v>
      </c>
      <c r="I10" s="6" t="s">
        <v>16</v>
      </c>
    </row>
    <row r="11" ht="14.25" customHeight="1">
      <c r="A11" s="17">
        <v>2024.0</v>
      </c>
      <c r="B11" s="18"/>
      <c r="D11" s="19" t="s">
        <v>17</v>
      </c>
      <c r="E11" s="20"/>
      <c r="F11" s="21"/>
      <c r="G11" s="22" t="s">
        <v>18</v>
      </c>
      <c r="H11" s="22" t="s">
        <v>19</v>
      </c>
    </row>
    <row r="12" ht="14.25" customHeight="1">
      <c r="A12" s="17">
        <v>2023.0</v>
      </c>
      <c r="B12" s="18"/>
      <c r="D12" s="17" t="s">
        <v>20</v>
      </c>
      <c r="E12" s="23"/>
      <c r="F12" s="24" t="s">
        <v>21</v>
      </c>
      <c r="G12" s="25"/>
      <c r="H12" s="25"/>
    </row>
    <row r="13" ht="14.25" customHeight="1">
      <c r="A13" s="26" t="s">
        <v>22</v>
      </c>
      <c r="B13" s="27">
        <f>B11-B12</f>
        <v>0</v>
      </c>
      <c r="C13" s="12" t="s">
        <v>14</v>
      </c>
      <c r="E13" s="27">
        <f>E11-E12</f>
        <v>0</v>
      </c>
      <c r="F13" s="27">
        <f>B13+E13</f>
        <v>0</v>
      </c>
      <c r="G13" s="28" t="str">
        <f>F13/D4</f>
        <v>#DIV/0!</v>
      </c>
      <c r="I13" s="16" t="str">
        <f>G13/12</f>
        <v>#DIV/0!</v>
      </c>
    </row>
    <row r="14" ht="14.25" customHeight="1"/>
    <row r="15" ht="14.25" customHeight="1">
      <c r="A15" s="29" t="s">
        <v>23</v>
      </c>
      <c r="I15" s="6" t="s">
        <v>24</v>
      </c>
    </row>
    <row r="16" ht="14.25" customHeight="1">
      <c r="C16" s="12" t="s">
        <v>10</v>
      </c>
      <c r="G16" s="12" t="s">
        <v>25</v>
      </c>
      <c r="H16" s="12" t="s">
        <v>26</v>
      </c>
    </row>
    <row r="17" ht="14.25" customHeight="1">
      <c r="A17" s="6" t="s">
        <v>27</v>
      </c>
      <c r="B17" s="30"/>
      <c r="C17" s="12"/>
      <c r="D17" s="6" t="s">
        <v>28</v>
      </c>
      <c r="F17" s="31">
        <v>0.048</v>
      </c>
      <c r="G17" s="16">
        <f>B17*F17</f>
        <v>0</v>
      </c>
      <c r="I17" s="16">
        <f>G17/12</f>
        <v>0</v>
      </c>
    </row>
    <row r="18" ht="14.25" customHeight="1"/>
    <row r="19" ht="14.25" customHeight="1">
      <c r="A19" s="29" t="s">
        <v>29</v>
      </c>
      <c r="G19" s="32" t="s">
        <v>30</v>
      </c>
      <c r="I19" s="6" t="s">
        <v>31</v>
      </c>
    </row>
    <row r="20" ht="14.25" customHeight="1">
      <c r="C20" s="12" t="s">
        <v>10</v>
      </c>
      <c r="F20" s="12" t="s">
        <v>25</v>
      </c>
      <c r="H20" s="6" t="s">
        <v>26</v>
      </c>
    </row>
    <row r="21" ht="14.25" customHeight="1">
      <c r="A21" s="6" t="s">
        <v>27</v>
      </c>
      <c r="B21" s="30"/>
      <c r="C21" s="6" t="s">
        <v>28</v>
      </c>
      <c r="E21" s="31">
        <v>0.048</v>
      </c>
      <c r="F21" s="16">
        <f>B21*E21</f>
        <v>0</v>
      </c>
      <c r="G21" s="16" t="str">
        <f>F21/D4</f>
        <v>#DIV/0!</v>
      </c>
      <c r="I21" s="16" t="str">
        <f>G21/12</f>
        <v>#DIV/0!</v>
      </c>
    </row>
    <row r="22" ht="14.25" customHeight="1"/>
    <row r="23" ht="14.25" customHeight="1">
      <c r="H23" s="33" t="s">
        <v>32</v>
      </c>
    </row>
    <row r="24" ht="14.25" customHeight="1">
      <c r="A24" s="34" t="s">
        <v>33</v>
      </c>
      <c r="H24" s="35"/>
      <c r="I24" s="36" t="str">
        <f>I8+I13+I17+I21</f>
        <v>#DIV/0!</v>
      </c>
    </row>
    <row r="25" ht="14.25" customHeight="1"/>
    <row r="26" ht="14.25" customHeight="1"/>
    <row r="27" ht="14.25" customHeight="1">
      <c r="F27" s="37"/>
    </row>
    <row r="28" ht="14.25" customHeight="1">
      <c r="F28" s="38"/>
    </row>
    <row r="29" ht="14.25" customHeight="1"/>
    <row r="30" ht="14.25" customHeight="1"/>
    <row r="31" ht="38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</sheetData>
  <mergeCells count="9">
    <mergeCell ref="G19:G20"/>
    <mergeCell ref="H23:I23"/>
    <mergeCell ref="A1:I1"/>
    <mergeCell ref="A4:C4"/>
    <mergeCell ref="A5:C5"/>
    <mergeCell ref="A8:B8"/>
    <mergeCell ref="D8:E8"/>
    <mergeCell ref="G11:G12"/>
    <mergeCell ref="H11:H12"/>
  </mergeCells>
  <dataValidations>
    <dataValidation type="list" allowBlank="1" showErrorMessage="1" sqref="I4">
      <formula1>Indice!A1:A4</formula1>
    </dataValidation>
  </dataValidations>
  <printOptions/>
  <pageMargins bottom="0.5511811023622047" footer="0.0" header="0.0" left="0.7086614173228347" right="0.7086614173228347" top="0.5511811023622047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43"/>
  </cols>
  <sheetData>
    <row r="1" ht="14.25" customHeight="1">
      <c r="A1" s="6" t="s">
        <v>5</v>
      </c>
      <c r="B1" s="39">
        <v>0.04</v>
      </c>
    </row>
    <row r="2" ht="14.25" customHeight="1">
      <c r="A2" s="6" t="s">
        <v>34</v>
      </c>
      <c r="B2" s="40">
        <v>0.04</v>
      </c>
    </row>
    <row r="3" ht="14.25" customHeight="1">
      <c r="A3" s="6" t="s">
        <v>35</v>
      </c>
      <c r="B3" s="40">
        <v>0.033</v>
      </c>
    </row>
    <row r="4" ht="14.25" customHeight="1">
      <c r="A4" s="6" t="s">
        <v>36</v>
      </c>
      <c r="B4" s="40">
        <v>0.016</v>
      </c>
    </row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2012-01-30T19:20:37Z</dcterms:created>
  <dc:creator>Utilisateur</dc:creator>
</cp:coreProperties>
</file>